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01FF7A25-6E58-492B-86EF-DEE2E3669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<sst xmlns="http://schemas.openxmlformats.org/spreadsheetml/2006/main" count="62" uniqueCount="61">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</sst>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1008896.44</v>
      </c>
      <c r="C5" s="18">
        <v>1334600.05</v>
      </c>
      <c r="D5" s="9" t="s">
        <v>36</v>
      </c>
      <c r="E5" s="18">
        <v>34477.519999999997</v>
      </c>
      <c r="F5" s="21">
        <v>21758.01</v>
      </c>
    </row>
    <row r="6" spans="1:6" x14ac:dyDescent="0.2">
      <c r="A6" s="9" t="s">
        <v>23</v>
      </c>
      <c r="B6" s="18">
        <v>8689768.5700000003</v>
      </c>
      <c r="C6" s="18">
        <v>799768.75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9698665.0099999998</v>
      </c>
      <c r="C13" s="20">
        <f>SUM(C5:C11)</f>
        <v>2134368.7999999998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34477.519999999997</v>
      </c>
      <c r="F14" s="25">
        <f>SUM(F5:F12)</f>
        <v>21758.01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3500386.12</v>
      </c>
      <c r="C18" s="18">
        <v>366851.58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-67661.759999999995</v>
      </c>
      <c r="C21" s="18">
        <v>-64755.76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3522171.9000000004</v>
      </c>
      <c r="C26" s="20">
        <f>SUM(C16:C24)</f>
        <v>391543.36</v>
      </c>
      <c r="D26" s="12" t="s">
        <v>50</v>
      </c>
      <c r="E26" s="20">
        <f>SUM(E24+E14)</f>
        <v>34477.519999999997</v>
      </c>
      <c r="F26" s="25">
        <f>SUM(F14+F24)</f>
        <v>21758.01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13220836.91</v>
      </c>
      <c r="C28" s="20">
        <f>C13+C26</f>
        <v>2525912.1599999997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8845746.3300000001</v>
      </c>
      <c r="F35" s="25">
        <f>SUM(F36:F40)</f>
        <v>-1836458.91</v>
      </c>
    </row>
    <row r="36" spans="1:6" x14ac:dyDescent="0.2">
      <c r="A36" s="13"/>
      <c r="B36" s="14"/>
      <c r="C36" s="15"/>
      <c r="D36" s="9" t="s">
        <v>46</v>
      </c>
      <c r="E36" s="18">
        <v>10682205.24</v>
      </c>
      <c r="F36" s="21">
        <v>627381.53</v>
      </c>
    </row>
    <row r="37" spans="1:6" x14ac:dyDescent="0.2">
      <c r="A37" s="13"/>
      <c r="B37" s="14"/>
      <c r="C37" s="15"/>
      <c r="D37" s="9" t="s">
        <v>14</v>
      </c>
      <c r="E37" s="18">
        <v>-1836458.91</v>
      </c>
      <c r="F37" s="21">
        <v>-2463840.44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13186359.390000001</v>
      </c>
      <c r="F46" s="25">
        <f>SUM(F42+F35+F30)</f>
        <v>2504154.1499999994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13220836.91</v>
      </c>
      <c r="F48" s="20">
        <f>F46+F26</f>
        <v>2525912.1599999992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2023-01-27T00:30:49Z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